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Тоня\9. Календарь и типовое меню\2025 янв май\"/>
    </mc:Choice>
  </mc:AlternateContent>
  <xr:revisionPtr revIDLastSave="0" documentId="13_ncr:1_{1B1AF702-B7FD-4B71-8F0C-427A89C762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76" i="1"/>
  <c r="L157" i="1"/>
  <c r="L138" i="1"/>
  <c r="J119" i="1"/>
  <c r="L119" i="1"/>
  <c r="F100" i="1"/>
  <c r="H100" i="1"/>
  <c r="L100" i="1"/>
  <c r="F81" i="1"/>
  <c r="G81" i="1"/>
  <c r="H81" i="1"/>
  <c r="I62" i="1"/>
  <c r="L62" i="1"/>
  <c r="H157" i="1"/>
  <c r="J176" i="1"/>
  <c r="L81" i="1"/>
  <c r="I138" i="1"/>
  <c r="G195" i="1"/>
  <c r="J62" i="1"/>
  <c r="G119" i="1"/>
  <c r="H176" i="1"/>
  <c r="J195" i="1"/>
  <c r="G43" i="1"/>
  <c r="L43" i="1"/>
  <c r="I43" i="1"/>
  <c r="J43" i="1"/>
  <c r="L24" i="1"/>
  <c r="I100" i="1"/>
  <c r="J138" i="1"/>
  <c r="F62" i="1"/>
  <c r="G62" i="1"/>
  <c r="I81" i="1"/>
  <c r="J100" i="1"/>
  <c r="H119" i="1"/>
  <c r="G176" i="1"/>
  <c r="I195" i="1"/>
  <c r="I119" i="1"/>
  <c r="H195" i="1"/>
  <c r="F43" i="1"/>
  <c r="H62" i="1"/>
  <c r="J81" i="1"/>
  <c r="G157" i="1"/>
  <c r="I176" i="1"/>
  <c r="H43" i="1"/>
  <c r="G138" i="1"/>
  <c r="I157" i="1"/>
  <c r="G100" i="1"/>
  <c r="H138" i="1"/>
  <c r="J157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J196" i="1"/>
  <c r="H196" i="1"/>
  <c r="F196" i="1"/>
  <c r="I196" i="1"/>
</calcChain>
</file>

<file path=xl/sharedStrings.xml><?xml version="1.0" encoding="utf-8"?>
<sst xmlns="http://schemas.openxmlformats.org/spreadsheetml/2006/main" count="284" uniqueCount="104">
  <si>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</si>
  <si>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</si>
  <si>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</si>
  <si>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</si>
  <si>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</si>
  <si>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</si>
  <si>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</si>
  <si>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</si>
  <si>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</si>
  <si>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</si>
  <si>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</si>
  <si>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</si>
  <si>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</si>
  <si>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</si>
  <si>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</si>
  <si>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</si>
  <si>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</si>
  <si>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</si>
  <si>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</si>
  <si>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</si>
  <si>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</si>
  <si>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</si>
  <si>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</si>
  <si>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</si>
  <si>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</si>
  <si>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</si>
  <si>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</si>
  <si>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</si>
  <si>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</si>
  <si>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</si>
  <si>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</si>
  <si>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</si>
  <si>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</si>
  <si>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</si>
  <si>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</si>
  <si>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</si>
  <si>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</si>
  <si>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</si>
  <si>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</si>
  <si>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Донченкова Е.Ю.</t>
  </si>
  <si>
    <t>Директор МАУ "Центр питания "Здоровое детство""</t>
  </si>
  <si>
    <t>Чай с лимоном и сахаром</t>
  </si>
  <si>
    <t xml:space="preserve">Батон нарезной с микронутриентами </t>
  </si>
  <si>
    <t xml:space="preserve">Бутерброд с джемом </t>
  </si>
  <si>
    <t>Плов с курицей</t>
  </si>
  <si>
    <t xml:space="preserve">Хлеб Пекарский бездрожжевой </t>
  </si>
  <si>
    <t>Сок фруктовый в ассортименте</t>
  </si>
  <si>
    <t>Каша ячневая молочная вязкая</t>
  </si>
  <si>
    <t>Макароны отварные (с маслом сливочным)</t>
  </si>
  <si>
    <t>Хлеб Пекарский бездрожжевой</t>
  </si>
  <si>
    <t>Напиток из шиповника</t>
  </si>
  <si>
    <t>Яйца вареные</t>
  </si>
  <si>
    <t>Чай с сахаром</t>
  </si>
  <si>
    <t>Индейка в соусе</t>
  </si>
  <si>
    <t>Батон нарезной с микронутриентами</t>
  </si>
  <si>
    <t>Напиток лимонный</t>
  </si>
  <si>
    <t>Бутерброд с вареной сгущенкой</t>
  </si>
  <si>
    <t>Котлета, рубленная из птицы</t>
  </si>
  <si>
    <t>Напиток из смородины</t>
  </si>
  <si>
    <t>Голубцы ленивые (с соусом сметанным) (говядина/свинина)</t>
  </si>
  <si>
    <t>Напиток апельсиновый</t>
  </si>
  <si>
    <t>Запеканка творожная с молоком сгущенным</t>
  </si>
  <si>
    <t>Гуляш из свинины</t>
  </si>
  <si>
    <t>Пюре картофельное</t>
  </si>
  <si>
    <t>Кукуруза консервированная</t>
  </si>
  <si>
    <t>Каша овсяная "Геркулес" молочная вязкая</t>
  </si>
  <si>
    <t>Уха с горбушей со сливками</t>
  </si>
  <si>
    <t>Каша рисовая молочная вязкая</t>
  </si>
  <si>
    <t>Бутерброд с сыром</t>
  </si>
  <si>
    <t>Овощи натуральные (помидоры)</t>
  </si>
  <si>
    <t>Греча рассыпчатая</t>
  </si>
  <si>
    <t>Напиток из яблок</t>
  </si>
  <si>
    <t>Овощи натуральные (огурцы)</t>
  </si>
  <si>
    <t>Каша пшеничная молочная жидкая</t>
  </si>
  <si>
    <t>Плов со свининой</t>
  </si>
  <si>
    <t xml:space="preserve">Каша гречневая молочная вязкая </t>
  </si>
  <si>
    <t>Напиток из вишни и кураги</t>
  </si>
  <si>
    <t>Огурец соленый</t>
  </si>
  <si>
    <t>Суп картофельный с макаронными изделиями на курином бульоне</t>
  </si>
  <si>
    <t>182 (1)</t>
  </si>
  <si>
    <t>Горошек зеленый консервированный</t>
  </si>
  <si>
    <t>Борщ из свежей капусты на курином бульоне</t>
  </si>
  <si>
    <t xml:space="preserve">Котлеты домашние </t>
  </si>
  <si>
    <t>Напиток из вишни</t>
  </si>
  <si>
    <t xml:space="preserve">Каша пшенная молочная вязкая </t>
  </si>
  <si>
    <t>Бутерброд с маслом</t>
  </si>
  <si>
    <t xml:space="preserve">Суп из овощей на курином бульоне </t>
  </si>
  <si>
    <t>Курица (филе) под сырной корочкой</t>
  </si>
  <si>
    <t>Картофельное пюре</t>
  </si>
  <si>
    <t>Суп картофельный с бобовыми (горох) на бульоне из индейки</t>
  </si>
  <si>
    <t>Булгур рассыпчатый</t>
  </si>
  <si>
    <t>Фрукты свежие в ассортименте</t>
  </si>
  <si>
    <t>Какао с молоком</t>
  </si>
  <si>
    <t>Суп картофельный с фасолью на курином бульоне</t>
  </si>
  <si>
    <t>Щи из квашеной капусты на говяжьем бульоне</t>
  </si>
  <si>
    <t xml:space="preserve">Пюре картофельное </t>
  </si>
  <si>
    <t>Каша овсяная "Геркулес" молочная с персиками консервированными</t>
  </si>
  <si>
    <t>Свекольник с картофелем на бульоне из индейки</t>
  </si>
  <si>
    <t>Запеканка творожная с джемом</t>
  </si>
  <si>
    <t>Рассольник ленинградский (на бульоне из свинины)</t>
  </si>
  <si>
    <t>Паста с курицей в сливочном соусе</t>
  </si>
  <si>
    <t>Каша овсяная "Дружба"</t>
  </si>
  <si>
    <t>Суп Харчо (на говяжьем бульоне)</t>
  </si>
  <si>
    <t>Котлеты рыбные (треска)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</si>
</sst>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E181" sqref="E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5.25" customHeight="1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39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12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250</v>
      </c>
      <c r="G6" s="40">
        <v>12.01</v>
      </c>
      <c r="H6" s="40">
        <v>14.75</v>
      </c>
      <c r="I6" s="40">
        <v>39.51</v>
      </c>
      <c r="J6" s="40">
        <v>287.64999999999998</v>
      </c>
      <c r="K6" s="41">
        <v>142</v>
      </c>
      <c r="L6" s="40">
        <v>27.73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0.66</v>
      </c>
      <c r="H8" s="43">
        <v>0</v>
      </c>
      <c r="I8" s="43">
        <v>15.3</v>
      </c>
      <c r="J8" s="43">
        <v>64.959999999999994</v>
      </c>
      <c r="K8" s="44">
        <v>285</v>
      </c>
      <c r="L8" s="43">
        <v>6.22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43</v>
      </c>
      <c r="F11" s="43">
        <v>60</v>
      </c>
      <c r="G11" s="43">
        <v>3.1</v>
      </c>
      <c r="H11" s="43">
        <v>1.1599999999999999</v>
      </c>
      <c r="I11" s="43">
        <v>12.36</v>
      </c>
      <c r="J11" s="43">
        <v>160</v>
      </c>
      <c r="K11" s="44">
        <v>152</v>
      </c>
      <c r="L11" s="43">
        <v>16.05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15.77</v>
      </c>
      <c r="H13" s="19">
        <f t="shared" si="0"/>
        <v>15.91</v>
      </c>
      <c r="I13" s="19">
        <f t="shared" si="0"/>
        <v>67.17</v>
      </c>
      <c r="J13" s="19">
        <f t="shared" si="0"/>
        <v>512.6099999999999</v>
      </c>
      <c r="K13" s="25"/>
      <c r="L13" s="19">
        <f t="shared" ref="L13" si="1">SUM(L6:L12)</f>
        <v>50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64</v>
      </c>
      <c r="F14" s="43">
        <v>60</v>
      </c>
      <c r="G14" s="43">
        <v>1.32</v>
      </c>
      <c r="H14" s="43">
        <v>0.24</v>
      </c>
      <c r="I14" s="43">
        <v>6.72</v>
      </c>
      <c r="J14" s="43">
        <v>34.799999999999997</v>
      </c>
      <c r="K14" s="44">
        <v>245</v>
      </c>
      <c r="L14" s="43">
        <v>20.88</v>
      </c>
    </row>
    <row r="15" spans="1:12" ht="25.5" x14ac:dyDescent="0.25">
      <c r="A15" s="23"/>
      <c r="B15" s="15"/>
      <c r="C15" s="11"/>
      <c r="D15" s="7" t="s">
        <v>27</v>
      </c>
      <c r="E15" s="42" t="s">
        <v>78</v>
      </c>
      <c r="F15" s="43">
        <v>210</v>
      </c>
      <c r="G15" s="43">
        <v>4.99</v>
      </c>
      <c r="H15" s="43">
        <v>5.37</v>
      </c>
      <c r="I15" s="43">
        <v>20.329999999999998</v>
      </c>
      <c r="J15" s="43">
        <v>139.15</v>
      </c>
      <c r="K15" s="44">
        <v>59</v>
      </c>
      <c r="L15" s="43">
        <v>11.79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200</v>
      </c>
      <c r="G16" s="43">
        <v>17.43</v>
      </c>
      <c r="H16" s="43">
        <v>18.12</v>
      </c>
      <c r="I16" s="43">
        <v>37.83</v>
      </c>
      <c r="J16" s="43">
        <v>400.4</v>
      </c>
      <c r="K16" s="44">
        <v>131</v>
      </c>
      <c r="L16" s="43">
        <v>64.05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</v>
      </c>
      <c r="H18" s="43">
        <v>0</v>
      </c>
      <c r="I18" s="43">
        <v>22</v>
      </c>
      <c r="J18" s="43">
        <v>88</v>
      </c>
      <c r="K18" s="44">
        <v>518</v>
      </c>
      <c r="L18" s="43">
        <v>11.04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30</v>
      </c>
      <c r="G20" s="43">
        <v>1.74</v>
      </c>
      <c r="H20" s="43">
        <v>0.15</v>
      </c>
      <c r="I20" s="43">
        <v>14.19</v>
      </c>
      <c r="J20" s="43">
        <v>65.400000000000006</v>
      </c>
      <c r="K20" s="44">
        <v>108</v>
      </c>
      <c r="L20" s="43">
        <v>3.24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>SUM(G14:G22)</f>
        <v>26.48</v>
      </c>
      <c r="H23" s="19">
        <f>SUM(H14:H22)</f>
        <v>23.88</v>
      </c>
      <c r="I23" s="19">
        <f>SUM(I14:I22)</f>
        <v>101.07</v>
      </c>
      <c r="J23" s="19">
        <f>SUM(J14:J22)</f>
        <v>727.74999999999989</v>
      </c>
      <c r="K23" s="25"/>
      <c r="L23" s="19">
        <f>SUM(L14:L22)</f>
        <v>110.99999999999999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1210</v>
      </c>
      <c r="G24" s="32">
        <f>G13+G23</f>
        <v>42.25</v>
      </c>
      <c r="H24" s="32">
        <f>H13+H23</f>
        <v>39.79</v>
      </c>
      <c r="I24" s="32">
        <f>I13+I23</f>
        <v>168.24</v>
      </c>
      <c r="J24" s="32">
        <f>J13+J23</f>
        <v>1240.3599999999997</v>
      </c>
      <c r="K24" s="32"/>
      <c r="L24" s="32">
        <f>L13+L23</f>
        <v>161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200</v>
      </c>
      <c r="G25" s="40">
        <v>6.26</v>
      </c>
      <c r="H25" s="40">
        <v>9.42</v>
      </c>
      <c r="I25" s="40">
        <v>29.43</v>
      </c>
      <c r="J25" s="40">
        <v>217.78</v>
      </c>
      <c r="K25" s="41" t="s">
        <v>79</v>
      </c>
      <c r="L25" s="40">
        <v>22.98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0.68</v>
      </c>
      <c r="H27" s="43">
        <v>0</v>
      </c>
      <c r="I27" s="43">
        <v>27.16</v>
      </c>
      <c r="J27" s="43">
        <v>107.96</v>
      </c>
      <c r="K27" s="44">
        <v>519</v>
      </c>
      <c r="L27" s="43">
        <v>7.44</v>
      </c>
    </row>
    <row r="28" spans="1:12" ht="15" x14ac:dyDescent="0.25">
      <c r="A28" s="14"/>
      <c r="B28" s="15"/>
      <c r="C28" s="11"/>
      <c r="D28" s="7" t="s">
        <v>23</v>
      </c>
      <c r="E28" s="42" t="s">
        <v>54</v>
      </c>
      <c r="F28" s="43">
        <v>20</v>
      </c>
      <c r="G28" s="43">
        <v>1.5</v>
      </c>
      <c r="H28" s="43">
        <v>0.57999999999999996</v>
      </c>
      <c r="I28" s="43">
        <v>10.28</v>
      </c>
      <c r="J28" s="43">
        <v>52.4</v>
      </c>
      <c r="K28" s="44">
        <v>111</v>
      </c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51</v>
      </c>
      <c r="F30" s="43">
        <v>60</v>
      </c>
      <c r="G30" s="43">
        <v>7.65</v>
      </c>
      <c r="H30" s="43">
        <v>6.9</v>
      </c>
      <c r="I30" s="43">
        <v>0.45</v>
      </c>
      <c r="J30" s="43">
        <v>94.5</v>
      </c>
      <c r="K30" s="44">
        <v>300</v>
      </c>
      <c r="L30" s="43">
        <v>16.579999999999998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2">SUM(G25:G31)</f>
        <v>16.09</v>
      </c>
      <c r="H32" s="19">
        <f t="shared" ref="H32" si="3">SUM(H25:H31)</f>
        <v>16.899999999999999</v>
      </c>
      <c r="I32" s="19">
        <f t="shared" ref="I32" si="4">SUM(I25:I31)</f>
        <v>67.320000000000007</v>
      </c>
      <c r="J32" s="19">
        <f t="shared" ref="J32:L32" si="5">SUM(J25:J31)</f>
        <v>472.64</v>
      </c>
      <c r="K32" s="25"/>
      <c r="L32" s="19">
        <f t="shared" si="5"/>
        <v>50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80</v>
      </c>
      <c r="F33" s="43">
        <v>60</v>
      </c>
      <c r="G33" s="43">
        <v>1.8</v>
      </c>
      <c r="H33" s="43">
        <v>0.3</v>
      </c>
      <c r="I33" s="43">
        <v>6.24</v>
      </c>
      <c r="J33" s="43">
        <v>34.799999999999997</v>
      </c>
      <c r="K33" s="44">
        <v>244</v>
      </c>
      <c r="L33" s="43">
        <v>19.07</v>
      </c>
    </row>
    <row r="34" spans="1:12" ht="15" x14ac:dyDescent="0.25">
      <c r="A34" s="14"/>
      <c r="B34" s="15"/>
      <c r="C34" s="11"/>
      <c r="D34" s="7" t="s">
        <v>27</v>
      </c>
      <c r="E34" s="42" t="s">
        <v>66</v>
      </c>
      <c r="F34" s="43">
        <v>200</v>
      </c>
      <c r="G34" s="43">
        <v>5.57</v>
      </c>
      <c r="H34" s="43">
        <v>9.84</v>
      </c>
      <c r="I34" s="43">
        <v>15.33</v>
      </c>
      <c r="J34" s="43">
        <v>167.28</v>
      </c>
      <c r="K34" s="44">
        <v>25</v>
      </c>
      <c r="L34" s="43">
        <v>29.87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90</v>
      </c>
      <c r="G35" s="43">
        <v>9.5399999999999991</v>
      </c>
      <c r="H35" s="43">
        <v>9.5500000000000007</v>
      </c>
      <c r="I35" s="43">
        <v>5.12</v>
      </c>
      <c r="J35" s="43">
        <v>169.58</v>
      </c>
      <c r="K35" s="44">
        <v>98</v>
      </c>
      <c r="L35" s="43">
        <v>47.83</v>
      </c>
    </row>
    <row r="36" spans="1:12" ht="15" x14ac:dyDescent="0.25">
      <c r="A36" s="14"/>
      <c r="B36" s="15"/>
      <c r="C36" s="11"/>
      <c r="D36" s="7" t="s">
        <v>29</v>
      </c>
      <c r="E36" s="42" t="s">
        <v>70</v>
      </c>
      <c r="F36" s="43">
        <v>150</v>
      </c>
      <c r="G36" s="43">
        <v>7.79</v>
      </c>
      <c r="H36" s="43">
        <v>7.24</v>
      </c>
      <c r="I36" s="43">
        <v>40.17</v>
      </c>
      <c r="J36" s="43">
        <v>258.88</v>
      </c>
      <c r="K36" s="44">
        <v>173</v>
      </c>
      <c r="L36" s="43">
        <v>8.66</v>
      </c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0.66</v>
      </c>
      <c r="H37" s="43">
        <v>0</v>
      </c>
      <c r="I37" s="43">
        <v>20.329999999999998</v>
      </c>
      <c r="J37" s="43">
        <v>62.58</v>
      </c>
      <c r="K37" s="44">
        <v>283</v>
      </c>
      <c r="L37" s="43">
        <v>2.83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1.74</v>
      </c>
      <c r="H39" s="43">
        <v>0.15</v>
      </c>
      <c r="I39" s="43">
        <v>14.19</v>
      </c>
      <c r="J39" s="43">
        <v>65.400000000000006</v>
      </c>
      <c r="K39" s="44">
        <v>108</v>
      </c>
      <c r="L39" s="43">
        <v>2.74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>SUM(G33:G41)</f>
        <v>27.099999999999998</v>
      </c>
      <c r="H42" s="19">
        <f>SUM(H33:H41)</f>
        <v>27.08</v>
      </c>
      <c r="I42" s="19">
        <f>SUM(I33:I41)</f>
        <v>101.38</v>
      </c>
      <c r="J42" s="19">
        <f>SUM(J33:J41)</f>
        <v>758.52</v>
      </c>
      <c r="K42" s="25"/>
      <c r="L42" s="19">
        <f>SUM(L33:L41)</f>
        <v>110.99999999999999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1210</v>
      </c>
      <c r="G43" s="32">
        <f t="shared" ref="G43" si="6">G32+G42</f>
        <v>43.19</v>
      </c>
      <c r="H43" s="32">
        <f t="shared" ref="H43" si="7">H32+H42</f>
        <v>43.98</v>
      </c>
      <c r="I43" s="32">
        <f t="shared" ref="I43" si="8">I32+I42</f>
        <v>168.7</v>
      </c>
      <c r="J43" s="32">
        <f t="shared" ref="J43:L43" si="9">J32+J42</f>
        <v>1231.1599999999999</v>
      </c>
      <c r="K43" s="32"/>
      <c r="L43" s="32">
        <f t="shared" si="9"/>
        <v>161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200</v>
      </c>
      <c r="G44" s="40">
        <v>6.87</v>
      </c>
      <c r="H44" s="40">
        <v>9.7799999999999994</v>
      </c>
      <c r="I44" s="40">
        <v>44.62</v>
      </c>
      <c r="J44" s="40">
        <v>271.02</v>
      </c>
      <c r="K44" s="41">
        <v>181</v>
      </c>
      <c r="L44" s="40">
        <v>22.25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0.6</v>
      </c>
      <c r="H46" s="43">
        <v>0</v>
      </c>
      <c r="I46" s="43">
        <v>15.1</v>
      </c>
      <c r="J46" s="43">
        <v>62.58</v>
      </c>
      <c r="K46" s="44">
        <v>283</v>
      </c>
      <c r="L46" s="43">
        <v>3.6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68</v>
      </c>
      <c r="F49" s="43">
        <v>60</v>
      </c>
      <c r="G49" s="43">
        <v>8.1999999999999993</v>
      </c>
      <c r="H49" s="43">
        <v>6.46</v>
      </c>
      <c r="I49" s="43">
        <v>21.26</v>
      </c>
      <c r="J49" s="43">
        <v>175.92</v>
      </c>
      <c r="K49" s="44">
        <v>3</v>
      </c>
      <c r="L49" s="43">
        <v>24.15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460</v>
      </c>
      <c r="G51" s="19">
        <f t="shared" ref="G51" si="10">SUM(G44:G50)</f>
        <v>15.669999999999998</v>
      </c>
      <c r="H51" s="19">
        <f t="shared" ref="H51" si="11">SUM(H44:H50)</f>
        <v>16.239999999999998</v>
      </c>
      <c r="I51" s="19">
        <f t="shared" ref="I51" si="12">SUM(I44:I50)</f>
        <v>80.98</v>
      </c>
      <c r="J51" s="19">
        <f t="shared" ref="J51:L51" si="13">SUM(J44:J50)</f>
        <v>509.52</v>
      </c>
      <c r="K51" s="25"/>
      <c r="L51" s="19">
        <f t="shared" si="13"/>
        <v>50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69</v>
      </c>
      <c r="F52" s="43">
        <v>60</v>
      </c>
      <c r="G52" s="43">
        <v>0.66</v>
      </c>
      <c r="H52" s="43">
        <v>0.12</v>
      </c>
      <c r="I52" s="43">
        <v>2.2799999999999998</v>
      </c>
      <c r="J52" s="43">
        <v>14.4</v>
      </c>
      <c r="K52" s="44">
        <v>106</v>
      </c>
      <c r="L52" s="43">
        <v>20.56</v>
      </c>
    </row>
    <row r="53" spans="1:12" ht="15" x14ac:dyDescent="0.25">
      <c r="A53" s="23"/>
      <c r="B53" s="15"/>
      <c r="C53" s="11"/>
      <c r="D53" s="7" t="s">
        <v>27</v>
      </c>
      <c r="E53" s="42" t="s">
        <v>81</v>
      </c>
      <c r="F53" s="43">
        <v>200</v>
      </c>
      <c r="G53" s="43">
        <v>3.32</v>
      </c>
      <c r="H53" s="43">
        <v>4.99</v>
      </c>
      <c r="I53" s="43">
        <v>12.33</v>
      </c>
      <c r="J53" s="43">
        <v>98.74</v>
      </c>
      <c r="K53" s="44">
        <v>126</v>
      </c>
      <c r="L53" s="43">
        <v>9.61</v>
      </c>
    </row>
    <row r="54" spans="1:12" ht="15" x14ac:dyDescent="0.25">
      <c r="A54" s="23"/>
      <c r="B54" s="15"/>
      <c r="C54" s="11"/>
      <c r="D54" s="7" t="s">
        <v>28</v>
      </c>
      <c r="E54" s="42" t="s">
        <v>82</v>
      </c>
      <c r="F54" s="43">
        <v>90</v>
      </c>
      <c r="G54" s="43">
        <v>12.34</v>
      </c>
      <c r="H54" s="43">
        <v>12.55</v>
      </c>
      <c r="I54" s="43">
        <v>15.69</v>
      </c>
      <c r="J54" s="43">
        <v>251.41</v>
      </c>
      <c r="K54" s="44">
        <v>271</v>
      </c>
      <c r="L54" s="43">
        <v>52.08</v>
      </c>
    </row>
    <row r="55" spans="1:12" ht="15" x14ac:dyDescent="0.25">
      <c r="A55" s="23"/>
      <c r="B55" s="15"/>
      <c r="C55" s="11"/>
      <c r="D55" s="7" t="s">
        <v>29</v>
      </c>
      <c r="E55" s="42" t="s">
        <v>48</v>
      </c>
      <c r="F55" s="43">
        <v>150</v>
      </c>
      <c r="G55" s="43">
        <v>5.8</v>
      </c>
      <c r="H55" s="43">
        <v>7.67</v>
      </c>
      <c r="I55" s="43">
        <v>37.22</v>
      </c>
      <c r="J55" s="43">
        <v>234.48</v>
      </c>
      <c r="K55" s="44">
        <v>213</v>
      </c>
      <c r="L55" s="43">
        <v>12.86</v>
      </c>
    </row>
    <row r="56" spans="1:12" ht="15" x14ac:dyDescent="0.25">
      <c r="A56" s="23"/>
      <c r="B56" s="15"/>
      <c r="C56" s="11"/>
      <c r="D56" s="7" t="s">
        <v>30</v>
      </c>
      <c r="E56" s="42" t="s">
        <v>83</v>
      </c>
      <c r="F56" s="43">
        <v>200</v>
      </c>
      <c r="G56" s="43">
        <v>0.1</v>
      </c>
      <c r="H56" s="43">
        <v>0.02</v>
      </c>
      <c r="I56" s="43">
        <v>19.239999999999998</v>
      </c>
      <c r="J56" s="43">
        <v>74.459999999999994</v>
      </c>
      <c r="K56" s="44">
        <v>253</v>
      </c>
      <c r="L56" s="43">
        <v>12.38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30</v>
      </c>
      <c r="G58" s="43">
        <v>1.74</v>
      </c>
      <c r="H58" s="43">
        <v>0.15</v>
      </c>
      <c r="I58" s="43">
        <v>14.19</v>
      </c>
      <c r="J58" s="43">
        <v>65.400000000000006</v>
      </c>
      <c r="K58" s="44">
        <v>108</v>
      </c>
      <c r="L58" s="43">
        <v>3.51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14">SUM(G52:G60)</f>
        <v>23.96</v>
      </c>
      <c r="H61" s="19">
        <f t="shared" ref="H61" si="15">SUM(H52:H60)</f>
        <v>25.499999999999996</v>
      </c>
      <c r="I61" s="19">
        <f t="shared" ref="I61" si="16">SUM(I52:I60)</f>
        <v>100.94999999999999</v>
      </c>
      <c r="J61" s="19">
        <f t="shared" ref="J61:L61" si="17">SUM(J52:J60)</f>
        <v>738.89</v>
      </c>
      <c r="K61" s="25"/>
      <c r="L61" s="19">
        <f t="shared" si="17"/>
        <v>111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1190</v>
      </c>
      <c r="G62" s="32">
        <f t="shared" ref="G62" si="18">G51+G61</f>
        <v>39.629999999999995</v>
      </c>
      <c r="H62" s="32">
        <f t="shared" ref="H62" si="19">H51+H61</f>
        <v>41.739999999999995</v>
      </c>
      <c r="I62" s="32">
        <f t="shared" ref="I62" si="20">I51+I61</f>
        <v>181.93</v>
      </c>
      <c r="J62" s="32">
        <f t="shared" ref="J62:L62" si="21">J51+J61</f>
        <v>1248.4099999999999</v>
      </c>
      <c r="K62" s="32"/>
      <c r="L62" s="32">
        <f t="shared" si="21"/>
        <v>161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200</v>
      </c>
      <c r="G63" s="40">
        <v>11.23</v>
      </c>
      <c r="H63" s="40">
        <v>5.82</v>
      </c>
      <c r="I63" s="40">
        <v>37.72</v>
      </c>
      <c r="J63" s="40">
        <v>253.94</v>
      </c>
      <c r="K63" s="41">
        <v>1135</v>
      </c>
      <c r="L63" s="40">
        <v>21.13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0.6</v>
      </c>
      <c r="H65" s="43">
        <v>0</v>
      </c>
      <c r="I65" s="43">
        <v>15.1</v>
      </c>
      <c r="J65" s="43">
        <v>62.58</v>
      </c>
      <c r="K65" s="44">
        <v>283</v>
      </c>
      <c r="L65" s="43">
        <v>3.34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85</v>
      </c>
      <c r="F68" s="43">
        <v>60</v>
      </c>
      <c r="G68" s="43">
        <v>4.0999999999999996</v>
      </c>
      <c r="H68" s="43">
        <v>13.61</v>
      </c>
      <c r="I68" s="43">
        <v>20.72</v>
      </c>
      <c r="J68" s="43">
        <v>254.39</v>
      </c>
      <c r="K68" s="44">
        <v>1</v>
      </c>
      <c r="L68" s="43">
        <v>25.53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22">SUM(G63:G69)</f>
        <v>15.93</v>
      </c>
      <c r="H70" s="19">
        <f t="shared" ref="H70" si="23">SUM(H63:H69)</f>
        <v>19.43</v>
      </c>
      <c r="I70" s="19">
        <f t="shared" ref="I70" si="24">SUM(I63:I69)</f>
        <v>73.539999999999992</v>
      </c>
      <c r="J70" s="19">
        <f t="shared" ref="J70:L70" si="25">SUM(J63:J69)</f>
        <v>570.91</v>
      </c>
      <c r="K70" s="25"/>
      <c r="L70" s="19">
        <f t="shared" si="25"/>
        <v>50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43">
        <v>0.48</v>
      </c>
      <c r="H71" s="43">
        <v>0.06</v>
      </c>
      <c r="I71" s="43">
        <v>1.5</v>
      </c>
      <c r="J71" s="43">
        <v>8.4</v>
      </c>
      <c r="K71" s="44">
        <v>106</v>
      </c>
      <c r="L71" s="43">
        <v>17.21</v>
      </c>
    </row>
    <row r="72" spans="1:12" ht="15" x14ac:dyDescent="0.25">
      <c r="A72" s="23"/>
      <c r="B72" s="15"/>
      <c r="C72" s="11"/>
      <c r="D72" s="7" t="s">
        <v>27</v>
      </c>
      <c r="E72" s="42" t="s">
        <v>86</v>
      </c>
      <c r="F72" s="43">
        <v>200</v>
      </c>
      <c r="G72" s="43">
        <v>3.74</v>
      </c>
      <c r="H72" s="43">
        <v>6.81</v>
      </c>
      <c r="I72" s="43">
        <v>12.05</v>
      </c>
      <c r="J72" s="43">
        <v>118.2</v>
      </c>
      <c r="K72" s="44">
        <v>67</v>
      </c>
      <c r="L72" s="43">
        <v>17.66</v>
      </c>
    </row>
    <row r="73" spans="1:12" ht="15" x14ac:dyDescent="0.25">
      <c r="A73" s="23"/>
      <c r="B73" s="15"/>
      <c r="C73" s="11"/>
      <c r="D73" s="7" t="s">
        <v>28</v>
      </c>
      <c r="E73" s="42" t="s">
        <v>87</v>
      </c>
      <c r="F73" s="43">
        <v>90</v>
      </c>
      <c r="G73" s="43">
        <v>13.84</v>
      </c>
      <c r="H73" s="43">
        <v>12.55</v>
      </c>
      <c r="I73" s="43">
        <v>17.89</v>
      </c>
      <c r="J73" s="43">
        <v>250.34</v>
      </c>
      <c r="K73" s="44">
        <v>842</v>
      </c>
      <c r="L73" s="43">
        <v>54.74</v>
      </c>
    </row>
    <row r="74" spans="1:12" ht="15" x14ac:dyDescent="0.25">
      <c r="A74" s="23"/>
      <c r="B74" s="15"/>
      <c r="C74" s="11"/>
      <c r="D74" s="7" t="s">
        <v>29</v>
      </c>
      <c r="E74" s="42" t="s">
        <v>88</v>
      </c>
      <c r="F74" s="43">
        <v>150</v>
      </c>
      <c r="G74" s="43">
        <v>3.18</v>
      </c>
      <c r="H74" s="43">
        <v>4.6100000000000003</v>
      </c>
      <c r="I74" s="43">
        <v>30.97</v>
      </c>
      <c r="J74" s="43">
        <v>157.12</v>
      </c>
      <c r="K74" s="44">
        <v>429</v>
      </c>
      <c r="L74" s="43">
        <v>12.95</v>
      </c>
    </row>
    <row r="75" spans="1:12" ht="15" x14ac:dyDescent="0.25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0.06</v>
      </c>
      <c r="H75" s="43">
        <v>0</v>
      </c>
      <c r="I75" s="43">
        <v>24.17</v>
      </c>
      <c r="J75" s="43">
        <v>110.7</v>
      </c>
      <c r="K75" s="44">
        <v>296</v>
      </c>
      <c r="L75" s="43">
        <v>5.47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1.74</v>
      </c>
      <c r="H77" s="43">
        <v>0.15</v>
      </c>
      <c r="I77" s="43">
        <v>14.19</v>
      </c>
      <c r="J77" s="43">
        <v>65.400000000000006</v>
      </c>
      <c r="K77" s="44">
        <v>108</v>
      </c>
      <c r="L77" s="43">
        <v>2.97</v>
      </c>
    </row>
    <row r="78" spans="1:12" ht="15" x14ac:dyDescent="0.25">
      <c r="A78" s="23"/>
      <c r="B78" s="15"/>
      <c r="C78" s="11"/>
      <c r="D78" s="6" t="s">
        <v>24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26">SUM(G71:G79)</f>
        <v>23.04</v>
      </c>
      <c r="H80" s="19">
        <f t="shared" ref="H80" si="27">SUM(H71:H79)</f>
        <v>24.18</v>
      </c>
      <c r="I80" s="19">
        <f t="shared" ref="I80" si="28">SUM(I71:I79)</f>
        <v>100.77</v>
      </c>
      <c r="J80" s="19">
        <f t="shared" ref="J80:L80" si="29">SUM(J71:J79)</f>
        <v>710.16</v>
      </c>
      <c r="K80" s="25"/>
      <c r="L80" s="19">
        <f t="shared" si="29"/>
        <v>111.00000000000001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1190</v>
      </c>
      <c r="G81" s="32">
        <f t="shared" ref="G81" si="30">G70+G80</f>
        <v>38.97</v>
      </c>
      <c r="H81" s="32">
        <f t="shared" ref="H81" si="31">H70+H80</f>
        <v>43.61</v>
      </c>
      <c r="I81" s="32">
        <f t="shared" ref="I81" si="32">I70+I80</f>
        <v>174.31</v>
      </c>
      <c r="J81" s="32">
        <f t="shared" ref="J81:L81" si="33">J70+J80</f>
        <v>1281.07</v>
      </c>
      <c r="K81" s="32"/>
      <c r="L81" s="32">
        <f t="shared" si="33"/>
        <v>161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180</v>
      </c>
      <c r="G82" s="40">
        <v>17.010000000000002</v>
      </c>
      <c r="H82" s="40">
        <v>15.62</v>
      </c>
      <c r="I82" s="40">
        <v>44.14</v>
      </c>
      <c r="J82" s="40">
        <v>456.28</v>
      </c>
      <c r="K82" s="41">
        <v>1</v>
      </c>
      <c r="L82" s="40">
        <v>42.95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0.6</v>
      </c>
      <c r="H84" s="43">
        <v>0</v>
      </c>
      <c r="I84" s="43">
        <v>15.1</v>
      </c>
      <c r="J84" s="43">
        <v>62.58</v>
      </c>
      <c r="K84" s="44">
        <v>283</v>
      </c>
      <c r="L84" s="43">
        <v>3.69</v>
      </c>
    </row>
    <row r="85" spans="1:12" ht="15" x14ac:dyDescent="0.25">
      <c r="A85" s="23"/>
      <c r="B85" s="15"/>
      <c r="C85" s="11"/>
      <c r="D85" s="7" t="s">
        <v>23</v>
      </c>
      <c r="E85" s="42" t="s">
        <v>54</v>
      </c>
      <c r="F85" s="43">
        <v>20</v>
      </c>
      <c r="G85" s="43">
        <v>1.5</v>
      </c>
      <c r="H85" s="43">
        <v>0.57999999999999996</v>
      </c>
      <c r="I85" s="43">
        <v>10.28</v>
      </c>
      <c r="J85" s="43">
        <v>52.4</v>
      </c>
      <c r="K85" s="44">
        <v>111</v>
      </c>
      <c r="L85" s="43">
        <v>3.36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400</v>
      </c>
      <c r="G89" s="19">
        <f t="shared" ref="G89" si="34">SUM(G82:G88)</f>
        <v>19.110000000000003</v>
      </c>
      <c r="H89" s="19">
        <f t="shared" ref="H89" si="35">SUM(H82:H88)</f>
        <v>16.2</v>
      </c>
      <c r="I89" s="19">
        <f t="shared" ref="I89" si="36">SUM(I82:I88)</f>
        <v>69.52</v>
      </c>
      <c r="J89" s="19">
        <f t="shared" ref="J89:L89" si="37">SUM(J82:J88)</f>
        <v>571.26</v>
      </c>
      <c r="K89" s="25"/>
      <c r="L89" s="19">
        <f t="shared" si="37"/>
        <v>50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89</v>
      </c>
      <c r="F91" s="43">
        <v>200</v>
      </c>
      <c r="G91" s="43">
        <v>6.2</v>
      </c>
      <c r="H91" s="43">
        <v>4.66</v>
      </c>
      <c r="I91" s="43">
        <v>17.2</v>
      </c>
      <c r="J91" s="43">
        <v>135.86000000000001</v>
      </c>
      <c r="K91" s="44">
        <v>67</v>
      </c>
      <c r="L91" s="43">
        <v>13.06</v>
      </c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90</v>
      </c>
      <c r="G92" s="43">
        <v>11.25</v>
      </c>
      <c r="H92" s="43">
        <v>19.43</v>
      </c>
      <c r="I92" s="43">
        <v>2.68</v>
      </c>
      <c r="J92" s="43">
        <v>262.31</v>
      </c>
      <c r="K92" s="44">
        <v>106</v>
      </c>
      <c r="L92" s="43">
        <v>37.69</v>
      </c>
    </row>
    <row r="93" spans="1:12" ht="15" x14ac:dyDescent="0.25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5.43</v>
      </c>
      <c r="H93" s="43">
        <v>2.94</v>
      </c>
      <c r="I93" s="43">
        <v>40.67</v>
      </c>
      <c r="J93" s="43">
        <v>177.02</v>
      </c>
      <c r="K93" s="44">
        <v>95</v>
      </c>
      <c r="L93" s="43">
        <v>12.43</v>
      </c>
    </row>
    <row r="94" spans="1:12" ht="15" x14ac:dyDescent="0.25">
      <c r="A94" s="23"/>
      <c r="B94" s="15"/>
      <c r="C94" s="11"/>
      <c r="D94" s="7" t="s">
        <v>30</v>
      </c>
      <c r="E94" s="42" t="s">
        <v>52</v>
      </c>
      <c r="F94" s="43">
        <v>200</v>
      </c>
      <c r="G94" s="43">
        <v>0.6</v>
      </c>
      <c r="H94" s="43">
        <v>0</v>
      </c>
      <c r="I94" s="43">
        <v>16.57</v>
      </c>
      <c r="J94" s="43">
        <v>62.58</v>
      </c>
      <c r="K94" s="44">
        <v>414</v>
      </c>
      <c r="L94" s="43">
        <v>2.61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1.74</v>
      </c>
      <c r="H96" s="43">
        <v>0.15</v>
      </c>
      <c r="I96" s="43">
        <v>14.19</v>
      </c>
      <c r="J96" s="43">
        <v>65.400000000000006</v>
      </c>
      <c r="K96" s="44">
        <v>108</v>
      </c>
      <c r="L96" s="43">
        <v>2.78</v>
      </c>
    </row>
    <row r="97" spans="1:12" ht="15" x14ac:dyDescent="0.25">
      <c r="A97" s="23"/>
      <c r="B97" s="15"/>
      <c r="C97" s="11"/>
      <c r="D97" s="6"/>
      <c r="E97" s="42" t="s">
        <v>91</v>
      </c>
      <c r="F97" s="43">
        <v>190</v>
      </c>
      <c r="G97" s="43">
        <v>1.71</v>
      </c>
      <c r="H97" s="43">
        <v>0.38</v>
      </c>
      <c r="I97" s="43">
        <v>15.39</v>
      </c>
      <c r="J97" s="43">
        <v>81.7</v>
      </c>
      <c r="K97" s="44">
        <v>296</v>
      </c>
      <c r="L97" s="43">
        <v>42.43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38">SUM(G90:G98)</f>
        <v>26.93</v>
      </c>
      <c r="H99" s="19">
        <f t="shared" ref="H99" si="39">SUM(H90:H98)</f>
        <v>27.56</v>
      </c>
      <c r="I99" s="19">
        <f t="shared" ref="I99" si="40">SUM(I90:I98)</f>
        <v>106.7</v>
      </c>
      <c r="J99" s="19">
        <f t="shared" ref="J99:L99" si="41">SUM(J90:J98)</f>
        <v>784.87000000000012</v>
      </c>
      <c r="K99" s="25"/>
      <c r="L99" s="19">
        <f t="shared" si="41"/>
        <v>111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1260</v>
      </c>
      <c r="G100" s="32">
        <f t="shared" ref="G100" si="42">G89+G99</f>
        <v>46.040000000000006</v>
      </c>
      <c r="H100" s="32">
        <f t="shared" ref="H100" si="43">H89+H99</f>
        <v>43.76</v>
      </c>
      <c r="I100" s="32">
        <f t="shared" ref="I100" si="44">I89+I99</f>
        <v>176.22</v>
      </c>
      <c r="J100" s="32">
        <f t="shared" ref="J100:L100" si="45">J89+J99</f>
        <v>1356.13</v>
      </c>
      <c r="K100" s="32"/>
      <c r="L100" s="32">
        <f t="shared" si="45"/>
        <v>161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200</v>
      </c>
      <c r="G101" s="40">
        <v>7.36</v>
      </c>
      <c r="H101" s="40">
        <v>6.39</v>
      </c>
      <c r="I101" s="40">
        <v>34.58</v>
      </c>
      <c r="J101" s="40">
        <v>231.24</v>
      </c>
      <c r="K101" s="41">
        <v>195</v>
      </c>
      <c r="L101" s="40">
        <v>16.100000000000001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92</v>
      </c>
      <c r="F103" s="43">
        <v>200</v>
      </c>
      <c r="G103" s="43">
        <v>3.41</v>
      </c>
      <c r="H103" s="43">
        <v>3.02</v>
      </c>
      <c r="I103" s="43">
        <v>19.12</v>
      </c>
      <c r="J103" s="43">
        <v>117.18</v>
      </c>
      <c r="K103" s="44">
        <v>496</v>
      </c>
      <c r="L103" s="43">
        <v>15.89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68</v>
      </c>
      <c r="F106" s="43">
        <v>60</v>
      </c>
      <c r="G106" s="43">
        <v>8.1999999999999993</v>
      </c>
      <c r="H106" s="43">
        <v>6.46</v>
      </c>
      <c r="I106" s="43">
        <v>21.26</v>
      </c>
      <c r="J106" s="43">
        <v>175.92</v>
      </c>
      <c r="K106" s="44">
        <v>3</v>
      </c>
      <c r="L106" s="43">
        <v>18.010000000000002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460</v>
      </c>
      <c r="G108" s="19">
        <f t="shared" ref="G108:J108" si="46">SUM(G101:G107)</f>
        <v>18.97</v>
      </c>
      <c r="H108" s="19">
        <f t="shared" si="46"/>
        <v>15.870000000000001</v>
      </c>
      <c r="I108" s="19">
        <f t="shared" si="46"/>
        <v>74.960000000000008</v>
      </c>
      <c r="J108" s="19">
        <f t="shared" si="46"/>
        <v>524.34</v>
      </c>
      <c r="K108" s="25"/>
      <c r="L108" s="19">
        <f t="shared" ref="L108" si="47">SUM(L101:L107)</f>
        <v>50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60</v>
      </c>
      <c r="G109" s="43">
        <v>1.32</v>
      </c>
      <c r="H109" s="43">
        <v>0.24</v>
      </c>
      <c r="I109" s="43">
        <v>6.72</v>
      </c>
      <c r="J109" s="43">
        <v>34.799999999999997</v>
      </c>
      <c r="K109" s="44">
        <v>244</v>
      </c>
      <c r="L109" s="43">
        <v>24.36</v>
      </c>
    </row>
    <row r="110" spans="1:12" ht="15" x14ac:dyDescent="0.25">
      <c r="A110" s="23"/>
      <c r="B110" s="15"/>
      <c r="C110" s="11"/>
      <c r="D110" s="7" t="s">
        <v>27</v>
      </c>
      <c r="E110" s="42" t="s">
        <v>93</v>
      </c>
      <c r="F110" s="43">
        <v>210</v>
      </c>
      <c r="G110" s="43">
        <v>5.04</v>
      </c>
      <c r="H110" s="43">
        <v>4.26</v>
      </c>
      <c r="I110" s="43">
        <v>14.25</v>
      </c>
      <c r="J110" s="43">
        <v>109.1</v>
      </c>
      <c r="K110" s="44">
        <v>28</v>
      </c>
      <c r="L110" s="43">
        <v>11.81</v>
      </c>
    </row>
    <row r="111" spans="1:12" ht="15" x14ac:dyDescent="0.25">
      <c r="A111" s="23"/>
      <c r="B111" s="15"/>
      <c r="C111" s="11"/>
      <c r="D111" s="7" t="s">
        <v>28</v>
      </c>
      <c r="E111" s="42" t="s">
        <v>74</v>
      </c>
      <c r="F111" s="43">
        <v>200</v>
      </c>
      <c r="G111" s="43">
        <v>14.03</v>
      </c>
      <c r="H111" s="43">
        <v>22.7</v>
      </c>
      <c r="I111" s="43">
        <v>43.61</v>
      </c>
      <c r="J111" s="43">
        <v>474.56</v>
      </c>
      <c r="K111" s="44">
        <v>129</v>
      </c>
      <c r="L111" s="43">
        <v>58.84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1</v>
      </c>
      <c r="H113" s="43">
        <v>0</v>
      </c>
      <c r="I113" s="43">
        <v>22</v>
      </c>
      <c r="J113" s="43">
        <v>88</v>
      </c>
      <c r="K113" s="44">
        <v>108</v>
      </c>
      <c r="L113" s="43">
        <v>12.48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1.78</v>
      </c>
      <c r="H115" s="43">
        <v>0.15</v>
      </c>
      <c r="I115" s="43">
        <v>14.19</v>
      </c>
      <c r="J115" s="43">
        <v>65.400000000000006</v>
      </c>
      <c r="K115" s="44">
        <v>139</v>
      </c>
      <c r="L115" s="43">
        <v>3.51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48">SUM(G109:G117)</f>
        <v>23.17</v>
      </c>
      <c r="H118" s="19">
        <f t="shared" si="48"/>
        <v>27.349999999999998</v>
      </c>
      <c r="I118" s="19">
        <f t="shared" si="48"/>
        <v>100.77</v>
      </c>
      <c r="J118" s="19">
        <f t="shared" si="48"/>
        <v>771.86</v>
      </c>
      <c r="K118" s="25"/>
      <c r="L118" s="19">
        <f t="shared" ref="L118" si="49">SUM(L109:L117)</f>
        <v>111.00000000000001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1160</v>
      </c>
      <c r="G119" s="32">
        <f t="shared" ref="G119" si="50">G108+G118</f>
        <v>42.14</v>
      </c>
      <c r="H119" s="32">
        <f t="shared" ref="H119" si="51">H108+H118</f>
        <v>43.22</v>
      </c>
      <c r="I119" s="32">
        <f t="shared" ref="I119" si="52">I108+I118</f>
        <v>175.73000000000002</v>
      </c>
      <c r="J119" s="32">
        <f t="shared" ref="J119:L119" si="53">J108+J118</f>
        <v>1296.2</v>
      </c>
      <c r="K119" s="32"/>
      <c r="L119" s="32">
        <f t="shared" si="53"/>
        <v>161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200</v>
      </c>
      <c r="G120" s="40">
        <v>5.63</v>
      </c>
      <c r="H120" s="40">
        <v>8.76</v>
      </c>
      <c r="I120" s="40">
        <v>44.15</v>
      </c>
      <c r="J120" s="40">
        <v>265.58</v>
      </c>
      <c r="K120" s="41">
        <v>183</v>
      </c>
      <c r="L120" s="40">
        <v>22.21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0.66</v>
      </c>
      <c r="H122" s="43">
        <v>0</v>
      </c>
      <c r="I122" s="43">
        <v>15.3</v>
      </c>
      <c r="J122" s="43">
        <v>64.959999999999994</v>
      </c>
      <c r="K122" s="44">
        <v>285</v>
      </c>
      <c r="L122" s="43">
        <v>6.22</v>
      </c>
    </row>
    <row r="123" spans="1:12" ht="15" x14ac:dyDescent="0.25">
      <c r="A123" s="14"/>
      <c r="B123" s="15"/>
      <c r="C123" s="11"/>
      <c r="D123" s="7" t="s">
        <v>23</v>
      </c>
      <c r="E123" s="42" t="s">
        <v>54</v>
      </c>
      <c r="F123" s="43">
        <v>20</v>
      </c>
      <c r="G123" s="43">
        <v>1.5</v>
      </c>
      <c r="H123" s="43">
        <v>0.57999999999999996</v>
      </c>
      <c r="I123" s="43">
        <v>10.28</v>
      </c>
      <c r="J123" s="43">
        <v>52.4</v>
      </c>
      <c r="K123" s="44">
        <v>111</v>
      </c>
      <c r="L123" s="43">
        <v>3.12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51</v>
      </c>
      <c r="F125" s="43">
        <v>60</v>
      </c>
      <c r="G125" s="43">
        <v>7.88</v>
      </c>
      <c r="H125" s="43">
        <v>6.9</v>
      </c>
      <c r="I125" s="43">
        <v>0.45</v>
      </c>
      <c r="J125" s="43">
        <v>94.5</v>
      </c>
      <c r="K125" s="44">
        <v>300</v>
      </c>
      <c r="L125" s="43">
        <v>18.45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54">SUM(G120:G126)</f>
        <v>15.67</v>
      </c>
      <c r="H127" s="19">
        <f t="shared" si="54"/>
        <v>16.240000000000002</v>
      </c>
      <c r="I127" s="19">
        <f t="shared" si="54"/>
        <v>70.180000000000007</v>
      </c>
      <c r="J127" s="19">
        <f t="shared" si="54"/>
        <v>477.43999999999994</v>
      </c>
      <c r="K127" s="25"/>
      <c r="L127" s="19">
        <f t="shared" ref="L127" si="55">SUM(L120:L126)</f>
        <v>50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80</v>
      </c>
      <c r="F128" s="43">
        <v>60</v>
      </c>
      <c r="G128" s="43">
        <v>2.16</v>
      </c>
      <c r="H128" s="43">
        <v>0.06</v>
      </c>
      <c r="I128" s="43">
        <v>5.88</v>
      </c>
      <c r="J128" s="43">
        <v>33</v>
      </c>
      <c r="K128" s="44">
        <v>244</v>
      </c>
      <c r="L128" s="43">
        <v>21.56</v>
      </c>
    </row>
    <row r="129" spans="1:12" ht="15" x14ac:dyDescent="0.25">
      <c r="A129" s="14"/>
      <c r="B129" s="15"/>
      <c r="C129" s="11"/>
      <c r="D129" s="7" t="s">
        <v>27</v>
      </c>
      <c r="E129" s="42" t="s">
        <v>94</v>
      </c>
      <c r="F129" s="43">
        <v>200</v>
      </c>
      <c r="G129" s="43">
        <v>4.34</v>
      </c>
      <c r="H129" s="43">
        <v>5.69</v>
      </c>
      <c r="I129" s="43">
        <v>10.61</v>
      </c>
      <c r="J129" s="43">
        <v>98.14</v>
      </c>
      <c r="K129" s="44">
        <v>28</v>
      </c>
      <c r="L129" s="43">
        <v>24.25</v>
      </c>
    </row>
    <row r="130" spans="1:12" ht="15" x14ac:dyDescent="0.25">
      <c r="A130" s="14"/>
      <c r="B130" s="15"/>
      <c r="C130" s="11"/>
      <c r="D130" s="7" t="s">
        <v>28</v>
      </c>
      <c r="E130" s="42" t="s">
        <v>57</v>
      </c>
      <c r="F130" s="43">
        <v>90</v>
      </c>
      <c r="G130" s="43">
        <v>15.27</v>
      </c>
      <c r="H130" s="43">
        <v>12.64</v>
      </c>
      <c r="I130" s="43">
        <v>18.48</v>
      </c>
      <c r="J130" s="43">
        <v>247.99</v>
      </c>
      <c r="K130" s="44">
        <v>129</v>
      </c>
      <c r="L130" s="43">
        <v>40.71</v>
      </c>
    </row>
    <row r="131" spans="1:12" ht="15" x14ac:dyDescent="0.25">
      <c r="A131" s="14"/>
      <c r="B131" s="15"/>
      <c r="C131" s="11"/>
      <c r="D131" s="7" t="s">
        <v>29</v>
      </c>
      <c r="E131" s="42" t="s">
        <v>95</v>
      </c>
      <c r="F131" s="43">
        <v>150</v>
      </c>
      <c r="G131" s="43">
        <v>3.23</v>
      </c>
      <c r="H131" s="43">
        <v>5.54</v>
      </c>
      <c r="I131" s="43">
        <v>36.97</v>
      </c>
      <c r="J131" s="43">
        <v>171.33</v>
      </c>
      <c r="K131" s="44">
        <v>139</v>
      </c>
      <c r="L131" s="43">
        <v>14.39</v>
      </c>
    </row>
    <row r="132" spans="1:12" ht="15" x14ac:dyDescent="0.25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0.08</v>
      </c>
      <c r="H132" s="43">
        <v>0.08</v>
      </c>
      <c r="I132" s="43">
        <v>18.670000000000002</v>
      </c>
      <c r="J132" s="43">
        <v>89.35</v>
      </c>
      <c r="K132" s="44">
        <v>283</v>
      </c>
      <c r="L132" s="43">
        <v>6.98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1.74</v>
      </c>
      <c r="H134" s="43">
        <v>0.15</v>
      </c>
      <c r="I134" s="43">
        <v>14.19</v>
      </c>
      <c r="J134" s="43">
        <v>65.400000000000006</v>
      </c>
      <c r="K134" s="44">
        <v>108</v>
      </c>
      <c r="L134" s="43">
        <v>3.11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56">SUM(G128:G136)</f>
        <v>26.819999999999997</v>
      </c>
      <c r="H137" s="19">
        <f t="shared" si="56"/>
        <v>24.159999999999997</v>
      </c>
      <c r="I137" s="19">
        <f t="shared" si="56"/>
        <v>104.8</v>
      </c>
      <c r="J137" s="19">
        <f t="shared" si="56"/>
        <v>705.21</v>
      </c>
      <c r="K137" s="25"/>
      <c r="L137" s="19">
        <f t="shared" ref="L137" si="57">SUM(L128:L136)</f>
        <v>111.00000000000001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1210</v>
      </c>
      <c r="G138" s="32">
        <f t="shared" ref="G138" si="58">G127+G137</f>
        <v>42.489999999999995</v>
      </c>
      <c r="H138" s="32">
        <f t="shared" ref="H138" si="59">H127+H137</f>
        <v>40.4</v>
      </c>
      <c r="I138" s="32">
        <f t="shared" ref="I138" si="60">I127+I137</f>
        <v>174.98000000000002</v>
      </c>
      <c r="J138" s="32">
        <f t="shared" ref="J138:L138" si="61">J127+J137</f>
        <v>1182.6500000000001</v>
      </c>
      <c r="K138" s="32"/>
      <c r="L138" s="32">
        <f t="shared" si="61"/>
        <v>161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200</v>
      </c>
      <c r="G139" s="40">
        <v>10.58</v>
      </c>
      <c r="H139" s="40">
        <v>13.77</v>
      </c>
      <c r="I139" s="40">
        <v>30.98</v>
      </c>
      <c r="J139" s="40">
        <v>253.79</v>
      </c>
      <c r="K139" s="41">
        <v>182</v>
      </c>
      <c r="L139" s="40">
        <v>33.590000000000003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0.6</v>
      </c>
      <c r="H141" s="43">
        <v>0</v>
      </c>
      <c r="I141" s="43">
        <v>15.1</v>
      </c>
      <c r="J141" s="43">
        <v>62.58</v>
      </c>
      <c r="K141" s="44">
        <v>283</v>
      </c>
      <c r="L141" s="43">
        <v>3.78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56</v>
      </c>
      <c r="F144" s="43">
        <v>60</v>
      </c>
      <c r="G144" s="43">
        <v>4.4800000000000004</v>
      </c>
      <c r="H144" s="43">
        <v>2.5099999999999998</v>
      </c>
      <c r="I144" s="43">
        <v>31.48</v>
      </c>
      <c r="J144" s="43">
        <v>159</v>
      </c>
      <c r="K144" s="44">
        <v>153</v>
      </c>
      <c r="L144" s="43">
        <v>12.63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460</v>
      </c>
      <c r="G146" s="19">
        <f t="shared" ref="G146:J146" si="62">SUM(G139:G145)</f>
        <v>15.66</v>
      </c>
      <c r="H146" s="19">
        <f t="shared" si="62"/>
        <v>16.28</v>
      </c>
      <c r="I146" s="19">
        <f t="shared" si="62"/>
        <v>77.56</v>
      </c>
      <c r="J146" s="19">
        <f t="shared" si="62"/>
        <v>475.37</v>
      </c>
      <c r="K146" s="25"/>
      <c r="L146" s="19">
        <f t="shared" ref="L146" si="63">SUM(L139:L145)</f>
        <v>50.000000000000007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69</v>
      </c>
      <c r="F147" s="43">
        <v>60</v>
      </c>
      <c r="G147" s="43">
        <v>0.66</v>
      </c>
      <c r="H147" s="43">
        <v>0.12</v>
      </c>
      <c r="I147" s="43">
        <v>2.2799999999999998</v>
      </c>
      <c r="J147" s="43">
        <v>14.4</v>
      </c>
      <c r="K147" s="44">
        <v>106</v>
      </c>
      <c r="L147" s="43">
        <v>17.37</v>
      </c>
    </row>
    <row r="148" spans="1:12" ht="15" x14ac:dyDescent="0.25">
      <c r="A148" s="23"/>
      <c r="B148" s="15"/>
      <c r="C148" s="11"/>
      <c r="D148" s="7" t="s">
        <v>27</v>
      </c>
      <c r="E148" s="42" t="s">
        <v>97</v>
      </c>
      <c r="F148" s="43">
        <v>210</v>
      </c>
      <c r="G148" s="43">
        <v>3.91</v>
      </c>
      <c r="H148" s="43">
        <v>4.5999999999999996</v>
      </c>
      <c r="I148" s="43">
        <v>17.25</v>
      </c>
      <c r="J148" s="43">
        <v>184.11</v>
      </c>
      <c r="K148" s="44">
        <v>56</v>
      </c>
      <c r="L148" s="43">
        <v>16.23</v>
      </c>
    </row>
    <row r="149" spans="1:12" ht="25.5" x14ac:dyDescent="0.25">
      <c r="A149" s="23"/>
      <c r="B149" s="15"/>
      <c r="C149" s="11"/>
      <c r="D149" s="7" t="s">
        <v>28</v>
      </c>
      <c r="E149" s="42" t="s">
        <v>59</v>
      </c>
      <c r="F149" s="43">
        <v>200</v>
      </c>
      <c r="G149" s="43">
        <v>17.8</v>
      </c>
      <c r="H149" s="43">
        <v>21.73</v>
      </c>
      <c r="I149" s="43">
        <v>40.33</v>
      </c>
      <c r="J149" s="43">
        <v>352.16</v>
      </c>
      <c r="K149" s="44">
        <v>119</v>
      </c>
      <c r="L149" s="43">
        <v>66.47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0.1</v>
      </c>
      <c r="H151" s="43">
        <v>0.02</v>
      </c>
      <c r="I151" s="43">
        <v>32.76</v>
      </c>
      <c r="J151" s="43">
        <v>89.73</v>
      </c>
      <c r="K151" s="44">
        <v>296</v>
      </c>
      <c r="L151" s="43">
        <v>7.69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30</v>
      </c>
      <c r="G153" s="43">
        <v>1.74</v>
      </c>
      <c r="H153" s="43">
        <v>0.15</v>
      </c>
      <c r="I153" s="43">
        <v>14.19</v>
      </c>
      <c r="J153" s="43">
        <v>65.400000000000006</v>
      </c>
      <c r="K153" s="44">
        <v>108</v>
      </c>
      <c r="L153" s="43">
        <v>3.24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4">SUM(G147:G155)</f>
        <v>24.21</v>
      </c>
      <c r="H156" s="19">
        <f t="shared" si="64"/>
        <v>26.619999999999997</v>
      </c>
      <c r="I156" s="19">
        <f t="shared" si="64"/>
        <v>106.81</v>
      </c>
      <c r="J156" s="19">
        <f t="shared" si="64"/>
        <v>705.80000000000007</v>
      </c>
      <c r="K156" s="25"/>
      <c r="L156" s="19">
        <f t="shared" ref="L156" si="65">SUM(L147:L155)</f>
        <v>110.99999999999999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1160</v>
      </c>
      <c r="G157" s="32">
        <f t="shared" ref="G157" si="66">G146+G156</f>
        <v>39.870000000000005</v>
      </c>
      <c r="H157" s="32">
        <f t="shared" ref="H157" si="67">H146+H156</f>
        <v>42.9</v>
      </c>
      <c r="I157" s="32">
        <f t="shared" ref="I157" si="68">I146+I156</f>
        <v>184.37</v>
      </c>
      <c r="J157" s="32">
        <f t="shared" ref="J157:L157" si="69">J146+J156</f>
        <v>1181.17</v>
      </c>
      <c r="K157" s="32"/>
      <c r="L157" s="32">
        <f t="shared" si="69"/>
        <v>161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180</v>
      </c>
      <c r="G158" s="40">
        <v>17.010000000000002</v>
      </c>
      <c r="H158" s="40">
        <v>15.32</v>
      </c>
      <c r="I158" s="40">
        <v>44.91</v>
      </c>
      <c r="J158" s="40">
        <v>433.4</v>
      </c>
      <c r="K158" s="41">
        <v>1</v>
      </c>
      <c r="L158" s="40">
        <v>42.04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0.66</v>
      </c>
      <c r="H160" s="43">
        <v>0</v>
      </c>
      <c r="I160" s="43">
        <v>15.3</v>
      </c>
      <c r="J160" s="43">
        <v>64.959999999999994</v>
      </c>
      <c r="K160" s="44">
        <v>283</v>
      </c>
      <c r="L160" s="43">
        <v>5.08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>
        <v>2.88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400</v>
      </c>
      <c r="G165" s="19">
        <f t="shared" ref="G165:J165" si="70">SUM(G158:G164)</f>
        <v>19.170000000000002</v>
      </c>
      <c r="H165" s="19">
        <f t="shared" si="70"/>
        <v>15.9</v>
      </c>
      <c r="I165" s="19">
        <f t="shared" si="70"/>
        <v>70.489999999999995</v>
      </c>
      <c r="J165" s="19">
        <f t="shared" si="70"/>
        <v>550.76</v>
      </c>
      <c r="K165" s="25"/>
      <c r="L165" s="19">
        <f t="shared" ref="L165" si="71">SUM(L158:L164)</f>
        <v>50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72</v>
      </c>
      <c r="F166" s="43">
        <v>60</v>
      </c>
      <c r="G166" s="43">
        <v>0.48</v>
      </c>
      <c r="H166" s="43">
        <v>0.06</v>
      </c>
      <c r="I166" s="43">
        <v>1.5</v>
      </c>
      <c r="J166" s="43">
        <v>8.4</v>
      </c>
      <c r="K166" s="44">
        <v>106</v>
      </c>
      <c r="L166" s="43">
        <v>17.05</v>
      </c>
    </row>
    <row r="167" spans="1:12" ht="15" x14ac:dyDescent="0.25">
      <c r="A167" s="23"/>
      <c r="B167" s="15"/>
      <c r="C167" s="11"/>
      <c r="D167" s="7" t="s">
        <v>27</v>
      </c>
      <c r="E167" s="42" t="s">
        <v>99</v>
      </c>
      <c r="F167" s="43">
        <v>200</v>
      </c>
      <c r="G167" s="43">
        <v>3.58</v>
      </c>
      <c r="H167" s="43">
        <v>6.88</v>
      </c>
      <c r="I167" s="43">
        <v>13.04</v>
      </c>
      <c r="J167" s="43">
        <v>124.9</v>
      </c>
      <c r="K167" s="44">
        <v>54</v>
      </c>
      <c r="L167" s="43">
        <v>14.77</v>
      </c>
    </row>
    <row r="168" spans="1:12" ht="15" x14ac:dyDescent="0.25">
      <c r="A168" s="23"/>
      <c r="B168" s="15"/>
      <c r="C168" s="11"/>
      <c r="D168" s="7" t="s">
        <v>28</v>
      </c>
      <c r="E168" s="42" t="s">
        <v>100</v>
      </c>
      <c r="F168" s="43">
        <v>230</v>
      </c>
      <c r="G168" s="43">
        <v>20.54</v>
      </c>
      <c r="H168" s="43">
        <v>20.41</v>
      </c>
      <c r="I168" s="43">
        <v>45.08</v>
      </c>
      <c r="J168" s="43">
        <v>502.37</v>
      </c>
      <c r="K168" s="44">
        <v>674</v>
      </c>
      <c r="L168" s="43">
        <v>61.46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0.6</v>
      </c>
      <c r="H170" s="43">
        <v>0.04</v>
      </c>
      <c r="I170" s="43">
        <v>28.77</v>
      </c>
      <c r="J170" s="43">
        <v>104.2</v>
      </c>
      <c r="K170" s="44">
        <v>253</v>
      </c>
      <c r="L170" s="43">
        <v>14.21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30</v>
      </c>
      <c r="G172" s="43">
        <v>1.74</v>
      </c>
      <c r="H172" s="43">
        <v>0.15</v>
      </c>
      <c r="I172" s="43">
        <v>14.19</v>
      </c>
      <c r="J172" s="43">
        <v>65.400000000000006</v>
      </c>
      <c r="K172" s="44">
        <v>108</v>
      </c>
      <c r="L172" s="43">
        <v>3.51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72">SUM(G166:G174)</f>
        <v>26.94</v>
      </c>
      <c r="H175" s="19">
        <f t="shared" si="72"/>
        <v>27.54</v>
      </c>
      <c r="I175" s="19">
        <f t="shared" si="72"/>
        <v>102.58</v>
      </c>
      <c r="J175" s="19">
        <f t="shared" si="72"/>
        <v>805.2700000000001</v>
      </c>
      <c r="K175" s="25"/>
      <c r="L175" s="19">
        <f t="shared" ref="L175" si="73">SUM(L166:L174)</f>
        <v>111.00000000000001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1120</v>
      </c>
      <c r="G176" s="32">
        <f t="shared" ref="G176" si="74">G165+G175</f>
        <v>46.11</v>
      </c>
      <c r="H176" s="32">
        <f t="shared" ref="H176" si="75">H165+H175</f>
        <v>43.44</v>
      </c>
      <c r="I176" s="32">
        <f t="shared" ref="I176" si="76">I165+I175</f>
        <v>173.07</v>
      </c>
      <c r="J176" s="32">
        <f t="shared" ref="J176:L176" si="77">J165+J175</f>
        <v>1356.0300000000002</v>
      </c>
      <c r="K176" s="32"/>
      <c r="L176" s="32">
        <f t="shared" si="77"/>
        <v>161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101</v>
      </c>
      <c r="F177" s="40">
        <v>200</v>
      </c>
      <c r="G177" s="40">
        <v>13.57</v>
      </c>
      <c r="H177" s="40">
        <v>8.02</v>
      </c>
      <c r="I177" s="40">
        <v>32.36</v>
      </c>
      <c r="J177" s="40">
        <v>221.64</v>
      </c>
      <c r="K177" s="41">
        <v>196</v>
      </c>
      <c r="L177" s="40">
        <v>21.53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0.6</v>
      </c>
      <c r="H179" s="43">
        <v>0</v>
      </c>
      <c r="I179" s="43">
        <v>15.1</v>
      </c>
      <c r="J179" s="43">
        <v>62.58</v>
      </c>
      <c r="K179" s="44">
        <v>283</v>
      </c>
      <c r="L179" s="43">
        <v>3.34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85</v>
      </c>
      <c r="F182" s="43">
        <v>60</v>
      </c>
      <c r="G182" s="43">
        <v>3.1</v>
      </c>
      <c r="H182" s="43">
        <v>11.69</v>
      </c>
      <c r="I182" s="43">
        <v>20.72</v>
      </c>
      <c r="J182" s="43">
        <v>254.39</v>
      </c>
      <c r="K182" s="44">
        <v>1</v>
      </c>
      <c r="L182" s="43">
        <v>25.13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78">SUM(G177:G183)</f>
        <v>17.27</v>
      </c>
      <c r="H184" s="19">
        <f t="shared" si="78"/>
        <v>19.71</v>
      </c>
      <c r="I184" s="19">
        <f t="shared" si="78"/>
        <v>68.180000000000007</v>
      </c>
      <c r="J184" s="19">
        <f t="shared" si="78"/>
        <v>538.6099999999999</v>
      </c>
      <c r="K184" s="25"/>
      <c r="L184" s="19">
        <f t="shared" ref="L184" si="79">SUM(L177:L183)</f>
        <v>50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60</v>
      </c>
      <c r="G185" s="43">
        <v>0.48</v>
      </c>
      <c r="H185" s="43">
        <v>0.06</v>
      </c>
      <c r="I185" s="43">
        <v>1.02</v>
      </c>
      <c r="J185" s="43">
        <v>7.8</v>
      </c>
      <c r="K185" s="44">
        <v>19</v>
      </c>
      <c r="L185" s="43">
        <v>15.77</v>
      </c>
    </row>
    <row r="186" spans="1:12" ht="15" x14ac:dyDescent="0.25">
      <c r="A186" s="23"/>
      <c r="B186" s="15"/>
      <c r="C186" s="11"/>
      <c r="D186" s="7" t="s">
        <v>27</v>
      </c>
      <c r="E186" s="42" t="s">
        <v>102</v>
      </c>
      <c r="F186" s="43">
        <v>200</v>
      </c>
      <c r="G186" s="43">
        <v>3.88</v>
      </c>
      <c r="H186" s="43">
        <v>10.69</v>
      </c>
      <c r="I186" s="43">
        <v>10.44</v>
      </c>
      <c r="J186" s="43">
        <v>112.33</v>
      </c>
      <c r="K186" s="44">
        <v>61</v>
      </c>
      <c r="L186" s="43">
        <v>20.010000000000002</v>
      </c>
    </row>
    <row r="187" spans="1:12" ht="15" x14ac:dyDescent="0.25">
      <c r="A187" s="23"/>
      <c r="B187" s="15"/>
      <c r="C187" s="11"/>
      <c r="D187" s="7" t="s">
        <v>28</v>
      </c>
      <c r="E187" s="42" t="s">
        <v>103</v>
      </c>
      <c r="F187" s="43">
        <v>90</v>
      </c>
      <c r="G187" s="43">
        <v>15.13</v>
      </c>
      <c r="H187" s="43">
        <v>10.54</v>
      </c>
      <c r="I187" s="43">
        <v>11.26</v>
      </c>
      <c r="J187" s="43">
        <v>179.58</v>
      </c>
      <c r="K187" s="44">
        <v>345</v>
      </c>
      <c r="L187" s="43">
        <v>49.12</v>
      </c>
    </row>
    <row r="188" spans="1:12" ht="15" x14ac:dyDescent="0.25">
      <c r="A188" s="23"/>
      <c r="B188" s="15"/>
      <c r="C188" s="11"/>
      <c r="D188" s="7" t="s">
        <v>29</v>
      </c>
      <c r="E188" s="42" t="s">
        <v>63</v>
      </c>
      <c r="F188" s="43">
        <v>150</v>
      </c>
      <c r="G188" s="43">
        <v>3.23</v>
      </c>
      <c r="H188" s="43">
        <v>4.53</v>
      </c>
      <c r="I188" s="43">
        <v>25.67</v>
      </c>
      <c r="J188" s="43">
        <v>187.54</v>
      </c>
      <c r="K188" s="44">
        <v>139</v>
      </c>
      <c r="L188" s="43">
        <v>12.7</v>
      </c>
    </row>
    <row r="189" spans="1:12" ht="15" x14ac:dyDescent="0.2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0.16</v>
      </c>
      <c r="H189" s="43">
        <v>0.06</v>
      </c>
      <c r="I189" s="43">
        <v>45.36</v>
      </c>
      <c r="J189" s="43">
        <v>152.36000000000001</v>
      </c>
      <c r="K189" s="44">
        <v>253</v>
      </c>
      <c r="L189" s="43">
        <v>10.66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1.74</v>
      </c>
      <c r="H191" s="43">
        <v>0.15</v>
      </c>
      <c r="I191" s="43">
        <v>14.19</v>
      </c>
      <c r="J191" s="43">
        <v>65.400000000000006</v>
      </c>
      <c r="K191" s="44">
        <v>108</v>
      </c>
      <c r="L191" s="43">
        <v>2.74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0">SUM(G185:G193)</f>
        <v>24.62</v>
      </c>
      <c r="H194" s="19">
        <f t="shared" si="80"/>
        <v>26.029999999999998</v>
      </c>
      <c r="I194" s="19">
        <f t="shared" si="80"/>
        <v>107.94</v>
      </c>
      <c r="J194" s="19">
        <f t="shared" si="80"/>
        <v>705.01</v>
      </c>
      <c r="K194" s="25"/>
      <c r="L194" s="19">
        <f t="shared" ref="L194" si="81">SUM(L185:L193)</f>
        <v>111</v>
      </c>
    </row>
    <row r="195" spans="1:12" ht="15.75" thickBot="1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1190</v>
      </c>
      <c r="G195" s="32">
        <f t="shared" ref="G195" si="82">G184+G194</f>
        <v>41.89</v>
      </c>
      <c r="H195" s="32">
        <f t="shared" ref="H195" si="83">H184+H194</f>
        <v>45.739999999999995</v>
      </c>
      <c r="I195" s="32">
        <f t="shared" ref="I195" si="84">I184+I194</f>
        <v>176.12</v>
      </c>
      <c r="J195" s="32">
        <f t="shared" ref="J195:L195" si="85">J184+J194</f>
        <v>1243.6199999999999</v>
      </c>
      <c r="K195" s="32"/>
      <c r="L195" s="32">
        <f t="shared" si="85"/>
        <v>161</v>
      </c>
    </row>
    <row r="196" spans="1:12" ht="13.5" thickBot="1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1190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42.257999999999996</v>
      </c>
      <c r="H196" s="34">
        <f t="shared" si="86"/>
        <v>42.857999999999997</v>
      </c>
      <c r="I196" s="34">
        <f t="shared" si="86"/>
        <v>175.36700000000002</v>
      </c>
      <c r="J196" s="34">
        <f t="shared" si="86"/>
        <v>1261.6799999999998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161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dcterms:created xsi:type="dcterms:W3CDTF">2022-05-16T14:23:56Z</dcterms:created>
  <dcterms:modified xsi:type="dcterms:W3CDTF">2025-01-14T09:21:59Z</dcterms:modified>
</cp:coreProperties>
</file>